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<sst xmlns="http://schemas.openxmlformats.org/spreadsheetml/2006/main" count="38" uniqueCount="38">
  <si>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</si>
  <si>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IVV030</t>
  </si>
  <si>
    <t xml:space="preserve">m</t>
  </si>
  <si>
    <t xml:space="preserve">Conducto de PVC.</t>
  </si>
  <si>
    <r>
      <rPr>
        <b/>
        <sz val="8.25"/>
        <color rgb="FF000000"/>
        <rFont val="Arial"/>
        <family val="2"/>
      </rPr>
      <t xml:space="preserve">Conducto de ventilación, formado por tubo liso de PVC, modelo 0605 "SIBER", de 100 mm de diámetro, color blanco, temperatura de trabajo de hasta 80°C, pegado mediante adhesivo, colocado en posición horizontal</t>
    </r>
    <r>
      <rPr>
        <sz val="8.25"/>
        <color rgb="FF000000"/>
        <rFont val="Arial"/>
        <family val="2"/>
      </rPr>
      <t xml:space="preserve">. Incluso material auxiliar para montaje y sujeción a la obra, accesorios y piezas especiales. El precio no incluye las compuertas de regulación, las compuertas cortafuego, las rejillas ni los difusores.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</si>
  <si>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</si>
  <si>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</si>
  <si>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</si>
  <si>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</si>
  <si>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</si>
  <si>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</si>
  <si>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</si>
  <si>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mt20cpi410e</t>
  </si>
  <si>
    <t xml:space="preserve">Ud</t>
  </si>
  <si>
    <t xml:space="preserve">Material auxiliar para montaje y sujeción a la obra de los conductos de PVC, "SIBER", de 100 mm de diámetro.</t>
  </si>
  <si>
    <t xml:space="preserve">mt20cpi010ee</t>
  </si>
  <si>
    <t xml:space="preserve">m</t>
  </si>
  <si>
    <t xml:space="preserve">Tubo liso de PVC, modelo 0605 "SIBER", de 100 mm de diámetro, color blanco, temperatura de trabajo de hasta 80°C, con el precio incrementado el 20%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</si>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</sst>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57.97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0.230000</v>
      </c>
      <c r="G10" s="11">
        <f ca="1">ROUND(INDIRECT(ADDRESS(ROW()+(0), COLUMN()+(-2), 1))*INDIRECT(ADDRESS(ROW()+(0), COLUMN()+(-1), 1)), 2)</f>
        <v>0.230000</v>
      </c>
    </row>
    <row r="11" spans="1:7" ht="45.00" thickBot="1" customHeight="1">
      <c r="A11" s="1" t="s">
        <v>15</v>
      </c>
      <c r="B11" s="1"/>
      <c r="C11" s="9" t="s">
        <v>16</v>
      </c>
      <c r="D11" s="1" t="s">
        <v>17</v>
      </c>
      <c r="E11" s="10">
        <v>1.000000</v>
      </c>
      <c r="F11" s="11">
        <v>5.590000</v>
      </c>
      <c r="G11" s="11">
        <f ca="1">ROUND(INDIRECT(ADDRESS(ROW()+(0), COLUMN()+(-2), 1))*INDIRECT(ADDRESS(ROW()+(0), COLUMN()+(-1), 1)), 2)</f>
        <v>5.590000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0.037000</v>
      </c>
      <c r="F12" s="11">
        <v>12.220000</v>
      </c>
      <c r="G12" s="11">
        <f ca="1">ROUND(INDIRECT(ADDRESS(ROW()+(0), COLUMN()+(-2), 1))*INDIRECT(ADDRESS(ROW()+(0), COLUMN()+(-1), 1)), 2)</f>
        <v>0.450000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0.018000</v>
      </c>
      <c r="F13" s="13">
        <v>18.620000</v>
      </c>
      <c r="G13" s="13">
        <f ca="1">ROUND(INDIRECT(ADDRESS(ROW()+(0), COLUMN()+(-2), 1))*INDIRECT(ADDRESS(ROW()+(0), COLUMN()+(-1), 1)), 2)</f>
        <v>0.340000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6.610000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0.106000</v>
      </c>
      <c r="F16" s="11">
        <v>18.130000</v>
      </c>
      <c r="G16" s="11">
        <f ca="1">ROUND(INDIRECT(ADDRESS(ROW()+(0), COLUMN()+(-2), 1))*INDIRECT(ADDRESS(ROW()+(0), COLUMN()+(-1), 1)), 2)</f>
        <v>1.920000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2">
        <v>0.053000</v>
      </c>
      <c r="F17" s="13">
        <v>16.430000</v>
      </c>
      <c r="G17" s="13">
        <f ca="1">ROUND(INDIRECT(ADDRESS(ROW()+(0), COLUMN()+(-2), 1))*INDIRECT(ADDRESS(ROW()+(0), COLUMN()+(-1), 1)), 2)</f>
        <v>0.870000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1))), 2)</f>
        <v>2.790000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8"/>
      <c r="B20" s="18"/>
      <c r="C20" s="19" t="s">
        <v>34</v>
      </c>
      <c r="D20" s="18" t="s">
        <v>35</v>
      </c>
      <c r="E20" s="12">
        <v>2.000000</v>
      </c>
      <c r="F20" s="13">
        <f ca="1">ROUND(SUM(INDIRECT(ADDRESS(ROW()+(-2), COLUMN()+(1), 1)),INDIRECT(ADDRESS(ROW()+(-6), COLUMN()+(1), 1))), 2)</f>
        <v>9.400000</v>
      </c>
      <c r="G20" s="13">
        <f ca="1">ROUND(INDIRECT(ADDRESS(ROW()+(0), COLUMN()+(-2), 1))*INDIRECT(ADDRESS(ROW()+(0), COLUMN()+(-1), 1))/100, 2)</f>
        <v>0.190000</v>
      </c>
    </row>
    <row r="21" spans="1:7" ht="13.50" thickBot="1" customHeight="1">
      <c r="A21" s="20" t="s">
        <v>36</v>
      </c>
      <c r="B21" s="20"/>
      <c r="C21" s="21"/>
      <c r="D21" s="22"/>
      <c r="E21" s="23" t="s">
        <v>37</v>
      </c>
      <c r="F21" s="24"/>
      <c r="G21" s="25">
        <f ca="1">ROUND(SUM(INDIRECT(ADDRESS(ROW()+(-1), COLUMN()+(0), 1)),INDIRECT(ADDRESS(ROW()+(-3), COLUMN()+(0), 1)),INDIRECT(ADDRESS(ROW()+(-7), COLUMN()+(0), 1))), 2)</f>
        <v>9.590000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